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O:\Budget &amp; Quarterlies\FY2025\"/>
    </mc:Choice>
  </mc:AlternateContent>
  <xr:revisionPtr revIDLastSave="0" documentId="13_ncr:1_{617654FA-7C88-43E9-89A0-DE4B5794C77D}"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Sheet1!$B$1:$G$22</definedName>
  </definedNames>
  <calcPr calcId="191029"/>
</workbook>
</file>

<file path=xl/calcChain.xml><?xml version="1.0" encoding="utf-8"?>
<calcChain xmlns="http://schemas.openxmlformats.org/spreadsheetml/2006/main">
  <c r="G12" i="1" l="1"/>
  <c r="D11" i="1"/>
  <c r="D16" i="1"/>
  <c r="G13" i="1"/>
  <c r="G14" i="1"/>
  <c r="G15" i="1"/>
  <c r="E9" i="1"/>
  <c r="G6" i="1"/>
  <c r="G7" i="1"/>
  <c r="G8" i="1"/>
  <c r="G9" i="1"/>
  <c r="G10" i="1"/>
  <c r="E10" i="1"/>
  <c r="E14" i="1"/>
  <c r="F16" i="1"/>
  <c r="E6" i="1" l="1"/>
  <c r="F11" i="1" l="1"/>
  <c r="E7" i="1"/>
  <c r="C16" i="1"/>
  <c r="E15" i="1"/>
  <c r="E13" i="1"/>
  <c r="E12" i="1"/>
  <c r="C11" i="1"/>
  <c r="E8" i="1"/>
  <c r="C17" i="1" l="1"/>
  <c r="E16" i="1"/>
  <c r="G16" i="1"/>
  <c r="D17" i="1"/>
  <c r="F17" i="1"/>
  <c r="E11" i="1"/>
  <c r="G11" i="1"/>
  <c r="G17" i="1" l="1"/>
  <c r="E17" i="1"/>
</calcChain>
</file>

<file path=xl/sharedStrings.xml><?xml version="1.0" encoding="utf-8"?>
<sst xmlns="http://schemas.openxmlformats.org/spreadsheetml/2006/main" count="26" uniqueCount="26">
  <si>
    <t>FUND</t>
  </si>
  <si>
    <t>BUDGET AMOUNT</t>
  </si>
  <si>
    <t>Expended to Date</t>
  </si>
  <si>
    <t>% of Budget Expended</t>
  </si>
  <si>
    <t>Revenue to Date</t>
  </si>
  <si>
    <t>% of Budget Revenue</t>
  </si>
  <si>
    <t>01 General</t>
  </si>
  <si>
    <t>Law Enforcement</t>
  </si>
  <si>
    <t>02 Roads &amp; Streets</t>
  </si>
  <si>
    <t>03 Parks</t>
  </si>
  <si>
    <t>05 Planning &amp; Zoning</t>
  </si>
  <si>
    <t>              Sub-Total</t>
  </si>
  <si>
    <t>25 Water</t>
  </si>
  <si>
    <t>29 Irrigation</t>
  </si>
  <si>
    <t>30 Sanitation</t>
  </si>
  <si>
    <t>35 Sewer</t>
  </si>
  <si>
    <t xml:space="preserve">              Sub-Total</t>
  </si>
  <si>
    <t>..</t>
  </si>
  <si>
    <t>TOTAL (all funds)</t>
  </si>
  <si>
    <t>City Clerk-Treasurer</t>
  </si>
  <si>
    <t xml:space="preserve">CITY OF  MARSING </t>
  </si>
  <si>
    <t xml:space="preserve">                            Quarterly Expenditure &amp; Revenue Report                            </t>
  </si>
  <si>
    <t>Jolyn E. Thompson</t>
  </si>
  <si>
    <t>1st FISCAL QUARTER, FY 2025</t>
  </si>
  <si>
    <t>10/01/2024 - 12/31/2024</t>
  </si>
  <si>
    <t>The General Public is invited to inspect all supporting documents for the above Financial Statement at City Hall during regular business hours. Financial figures may include fund transfers, service charges, refunds, reimbursements and other accountig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</si>
</sst>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409]mmmm\ d\,\ yyyy;@"/>
  </numFmts>
  <fonts count="11" x14ac:knownFonts="1">
    <font>
      <sz val="11"/>
      <color theme="1"/>
      <name val="Calibri"/>
      <family val="2"/>
      <scheme val="minor"/>
    </font>
    <font>
      <sz val="11"/>
      <color theme="1"/>
      <name val="Calibri"/>
      <family val="2"/>
      <scheme val="minor"/>
    </font>
    <font>
      <b/>
      <i/>
      <sz val="16"/>
      <name val="Calibri"/>
      <family val="2"/>
      <scheme val="minor"/>
    </font>
    <font>
      <sz val="11"/>
      <name val="Calibri"/>
      <family val="2"/>
      <scheme val="minor"/>
    </font>
    <font>
      <b/>
      <sz val="14"/>
      <name val="Calibri"/>
      <family val="2"/>
      <scheme val="minor"/>
    </font>
    <font>
      <b/>
      <sz val="10"/>
      <color indexed="8"/>
      <name val="Calibri"/>
      <family val="2"/>
      <scheme val="minor"/>
    </font>
    <font>
      <sz val="10"/>
      <name val="Calibri"/>
      <family val="2"/>
      <scheme val="minor"/>
    </font>
    <font>
      <b/>
      <sz val="11"/>
      <name val="Calibri"/>
      <family val="2"/>
      <scheme val="minor"/>
    </font>
    <font>
      <b/>
      <sz val="10"/>
      <name val="Calibri"/>
      <family val="2"/>
      <scheme val="minor"/>
    </font>
    <font>
      <b/>
      <sz val="12"/>
      <name val="Calibri"/>
      <family val="2"/>
      <scheme val="minor"/>
    </font>
    <font>
      <sz val="9"/>
      <name val="Calibri"/>
      <family val="2"/>
      <scheme val="minor"/>
    </font>
  </fonts>
  <fills count="2">
    <fill>
      <patternFill patternType="none"/>
    </fill>
    <fill>
      <patternFill patternType="gray125"/>
    </fill>
  </fills>
  <borders count="8">
    <border>
      <left/>
      <right/>
      <top/>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0" borderId="0" xfId="0" applyAlignment="1">
      <alignment wrapText="1"/>
    </xf>
    <xf numFmtId="8" fontId="0" fillId="0" borderId="0" xfId="0" applyNumberFormat="1"/>
    <xf numFmtId="10" fontId="0" fillId="0" borderId="0" xfId="0" applyNumberFormat="1"/>
    <xf numFmtId="9" fontId="0" fillId="0" borderId="0" xfId="0" applyNumberFormat="1"/>
    <xf numFmtId="14" fontId="0" fillId="0" borderId="0" xfId="0" applyNumberFormat="1"/>
    <xf numFmtId="0" fontId="5" fillId="0" borderId="1" xfId="0" applyFont="1" applyBorder="1" applyAlignment="1">
      <alignment horizontal="center"/>
    </xf>
    <xf numFmtId="0" fontId="5" fillId="0" borderId="1" xfId="0" applyFont="1" applyBorder="1" applyAlignment="1">
      <alignment horizontal="center" wrapText="1"/>
    </xf>
    <xf numFmtId="44" fontId="6" fillId="0" borderId="2" xfId="1" applyFont="1" applyBorder="1" applyAlignment="1">
      <alignment horizontal="right"/>
    </xf>
    <xf numFmtId="44" fontId="6" fillId="0" borderId="3" xfId="1" applyFont="1" applyBorder="1"/>
    <xf numFmtId="10" fontId="6" fillId="0" borderId="3" xfId="2" applyNumberFormat="1" applyFont="1" applyBorder="1" applyAlignment="1">
      <alignment horizontal="center"/>
    </xf>
    <xf numFmtId="44" fontId="6" fillId="0" borderId="3" xfId="1" applyFont="1" applyBorder="1" applyAlignment="1">
      <alignment horizontal="right"/>
    </xf>
    <xf numFmtId="10" fontId="7" fillId="0" borderId="3" xfId="2" applyNumberFormat="1" applyFont="1" applyBorder="1" applyAlignment="1">
      <alignment horizontal="center"/>
    </xf>
    <xf numFmtId="44" fontId="7" fillId="0" borderId="3" xfId="1" applyFont="1" applyBorder="1" applyAlignment="1">
      <alignment horizontal="right"/>
    </xf>
    <xf numFmtId="44" fontId="8" fillId="0" borderId="3" xfId="1" applyFont="1" applyBorder="1" applyAlignment="1">
      <alignment horizontal="right"/>
    </xf>
    <xf numFmtId="0" fontId="6" fillId="0" borderId="0" xfId="0" applyFont="1" applyAlignment="1">
      <alignment wrapText="1"/>
    </xf>
    <xf numFmtId="0" fontId="10" fillId="0" borderId="0" xfId="0" applyFont="1"/>
    <xf numFmtId="44" fontId="7" fillId="0" borderId="4" xfId="1" applyFont="1" applyBorder="1"/>
    <xf numFmtId="44" fontId="8" fillId="0" borderId="2" xfId="1" applyFont="1" applyBorder="1" applyAlignment="1">
      <alignment horizontal="right"/>
    </xf>
    <xf numFmtId="44" fontId="8" fillId="0" borderId="3" xfId="1" applyFont="1" applyBorder="1"/>
    <xf numFmtId="10" fontId="8" fillId="0" borderId="3" xfId="2" applyNumberFormat="1" applyFont="1" applyBorder="1" applyAlignment="1">
      <alignment horizontal="center"/>
    </xf>
    <xf numFmtId="44" fontId="7" fillId="0" borderId="2" xfId="0" applyNumberFormat="1" applyFont="1" applyBorder="1" applyAlignment="1">
      <alignment horizontal="right"/>
    </xf>
    <xf numFmtId="164" fontId="9"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4" fontId="4" fillId="0" borderId="0" xfId="0" applyNumberFormat="1" applyFont="1" applyAlignment="1">
      <alignment horizontal="center"/>
    </xf>
    <xf numFmtId="0" fontId="0" fillId="0" borderId="0" xfId="0" applyAlignment="1">
      <alignment horizontal="center"/>
    </xf>
    <xf numFmtId="0" fontId="6" fillId="0" borderId="0" xfId="0" applyFont="1" applyAlignment="1">
      <alignment horizontal="left" wrapText="1"/>
    </xf>
    <xf numFmtId="0" fontId="3" fillId="0" borderId="5" xfId="0" applyFont="1" applyBorder="1"/>
    <xf numFmtId="0" fontId="3" fillId="0" borderId="6" xfId="0" applyFont="1" applyBorder="1" applyAlignment="1">
      <alignment horizontal="right"/>
    </xf>
    <xf numFmtId="0" fontId="3" fillId="0" borderId="6" xfId="0" applyFont="1" applyBorder="1"/>
    <xf numFmtId="0" fontId="8" fillId="0" borderId="6" xfId="0" applyFont="1" applyBorder="1"/>
    <xf numFmtId="0" fontId="7" fillId="0" borderId="6" xfId="0" applyFont="1" applyBorder="1"/>
    <xf numFmtId="0" fontId="7" fillId="0" borderId="7" xfId="0"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2"/>
  <sheetViews>
    <sheetView tabSelected="1" zoomScaleNormal="100" workbookViewId="0">
      <selection activeCell="C25" sqref="C25"/>
    </sheetView>
  </sheetViews>
  <sheetFormatPr defaultRowHeight="15" x14ac:dyDescent="0.25"/>
  <cols>
    <col min="1" max="1" width="6.7109375" customWidth="1"/>
    <col min="2" max="2" width="22.85546875" customWidth="1"/>
    <col min="3" max="3" width="23" bestFit="1" customWidth="1"/>
    <col min="4" max="4" width="21.85546875" bestFit="1" customWidth="1"/>
    <col min="5" max="5" width="10.140625" customWidth="1"/>
    <col min="6" max="6" width="19.85546875" bestFit="1" customWidth="1"/>
    <col min="7" max="7" width="15.140625" bestFit="1" customWidth="1"/>
    <col min="8" max="8" width="0.140625" customWidth="1"/>
    <col min="9" max="16" width="9.140625" customWidth="1"/>
    <col min="256" max="256" width="20.5703125" customWidth="1"/>
    <col min="257" max="257" width="15.140625" customWidth="1"/>
    <col min="258" max="258" width="16.7109375" customWidth="1"/>
    <col min="259" max="259" width="10.140625" customWidth="1"/>
    <col min="260" max="260" width="16.42578125" customWidth="1"/>
    <col min="261" max="261" width="15.140625" bestFit="1" customWidth="1"/>
    <col min="262" max="262" width="0.140625" customWidth="1"/>
    <col min="263" max="272" width="9.140625" customWidth="1"/>
    <col min="512" max="512" width="20.5703125" customWidth="1"/>
    <col min="513" max="513" width="15.140625" customWidth="1"/>
    <col min="514" max="514" width="16.7109375" customWidth="1"/>
    <col min="515" max="515" width="10.140625" customWidth="1"/>
    <col min="516" max="516" width="16.42578125" customWidth="1"/>
    <col min="517" max="517" width="15.140625" bestFit="1" customWidth="1"/>
    <col min="518" max="518" width="0.140625" customWidth="1"/>
    <col min="519" max="528" width="9.140625" customWidth="1"/>
    <col min="768" max="768" width="20.5703125" customWidth="1"/>
    <col min="769" max="769" width="15.140625" customWidth="1"/>
    <col min="770" max="770" width="16.7109375" customWidth="1"/>
    <col min="771" max="771" width="10.140625" customWidth="1"/>
    <col min="772" max="772" width="16.42578125" customWidth="1"/>
    <col min="773" max="773" width="15.140625" bestFit="1" customWidth="1"/>
    <col min="774" max="774" width="0.140625" customWidth="1"/>
    <col min="775" max="784" width="9.140625" customWidth="1"/>
    <col min="1024" max="1024" width="20.5703125" customWidth="1"/>
    <col min="1025" max="1025" width="15.140625" customWidth="1"/>
    <col min="1026" max="1026" width="16.7109375" customWidth="1"/>
    <col min="1027" max="1027" width="10.140625" customWidth="1"/>
    <col min="1028" max="1028" width="16.42578125" customWidth="1"/>
    <col min="1029" max="1029" width="15.140625" bestFit="1" customWidth="1"/>
    <col min="1030" max="1030" width="0.140625" customWidth="1"/>
    <col min="1031" max="1040" width="9.140625" customWidth="1"/>
    <col min="1280" max="1280" width="20.5703125" customWidth="1"/>
    <col min="1281" max="1281" width="15.140625" customWidth="1"/>
    <col min="1282" max="1282" width="16.7109375" customWidth="1"/>
    <col min="1283" max="1283" width="10.140625" customWidth="1"/>
    <col min="1284" max="1284" width="16.42578125" customWidth="1"/>
    <col min="1285" max="1285" width="15.140625" bestFit="1" customWidth="1"/>
    <col min="1286" max="1286" width="0.140625" customWidth="1"/>
    <col min="1287" max="1296" width="9.140625" customWidth="1"/>
    <col min="1536" max="1536" width="20.5703125" customWidth="1"/>
    <col min="1537" max="1537" width="15.140625" customWidth="1"/>
    <col min="1538" max="1538" width="16.7109375" customWidth="1"/>
    <col min="1539" max="1539" width="10.140625" customWidth="1"/>
    <col min="1540" max="1540" width="16.42578125" customWidth="1"/>
    <col min="1541" max="1541" width="15.140625" bestFit="1" customWidth="1"/>
    <col min="1542" max="1542" width="0.140625" customWidth="1"/>
    <col min="1543" max="1552" width="9.140625" customWidth="1"/>
    <col min="1792" max="1792" width="20.5703125" customWidth="1"/>
    <col min="1793" max="1793" width="15.140625" customWidth="1"/>
    <col min="1794" max="1794" width="16.7109375" customWidth="1"/>
    <col min="1795" max="1795" width="10.140625" customWidth="1"/>
    <col min="1796" max="1796" width="16.42578125" customWidth="1"/>
    <col min="1797" max="1797" width="15.140625" bestFit="1" customWidth="1"/>
    <col min="1798" max="1798" width="0.140625" customWidth="1"/>
    <col min="1799" max="1808" width="9.140625" customWidth="1"/>
    <col min="2048" max="2048" width="20.5703125" customWidth="1"/>
    <col min="2049" max="2049" width="15.140625" customWidth="1"/>
    <col min="2050" max="2050" width="16.7109375" customWidth="1"/>
    <col min="2051" max="2051" width="10.140625" customWidth="1"/>
    <col min="2052" max="2052" width="16.42578125" customWidth="1"/>
    <col min="2053" max="2053" width="15.140625" bestFit="1" customWidth="1"/>
    <col min="2054" max="2054" width="0.140625" customWidth="1"/>
    <col min="2055" max="2064" width="9.140625" customWidth="1"/>
    <col min="2304" max="2304" width="20.5703125" customWidth="1"/>
    <col min="2305" max="2305" width="15.140625" customWidth="1"/>
    <col min="2306" max="2306" width="16.7109375" customWidth="1"/>
    <col min="2307" max="2307" width="10.140625" customWidth="1"/>
    <col min="2308" max="2308" width="16.42578125" customWidth="1"/>
    <col min="2309" max="2309" width="15.140625" bestFit="1" customWidth="1"/>
    <col min="2310" max="2310" width="0.140625" customWidth="1"/>
    <col min="2311" max="2320" width="9.140625" customWidth="1"/>
    <col min="2560" max="2560" width="20.5703125" customWidth="1"/>
    <col min="2561" max="2561" width="15.140625" customWidth="1"/>
    <col min="2562" max="2562" width="16.7109375" customWidth="1"/>
    <col min="2563" max="2563" width="10.140625" customWidth="1"/>
    <col min="2564" max="2564" width="16.42578125" customWidth="1"/>
    <col min="2565" max="2565" width="15.140625" bestFit="1" customWidth="1"/>
    <col min="2566" max="2566" width="0.140625" customWidth="1"/>
    <col min="2567" max="2576" width="9.140625" customWidth="1"/>
    <col min="2816" max="2816" width="20.5703125" customWidth="1"/>
    <col min="2817" max="2817" width="15.140625" customWidth="1"/>
    <col min="2818" max="2818" width="16.7109375" customWidth="1"/>
    <col min="2819" max="2819" width="10.140625" customWidth="1"/>
    <col min="2820" max="2820" width="16.42578125" customWidth="1"/>
    <col min="2821" max="2821" width="15.140625" bestFit="1" customWidth="1"/>
    <col min="2822" max="2822" width="0.140625" customWidth="1"/>
    <col min="2823" max="2832" width="9.140625" customWidth="1"/>
    <col min="3072" max="3072" width="20.5703125" customWidth="1"/>
    <col min="3073" max="3073" width="15.140625" customWidth="1"/>
    <col min="3074" max="3074" width="16.7109375" customWidth="1"/>
    <col min="3075" max="3075" width="10.140625" customWidth="1"/>
    <col min="3076" max="3076" width="16.42578125" customWidth="1"/>
    <col min="3077" max="3077" width="15.140625" bestFit="1" customWidth="1"/>
    <col min="3078" max="3078" width="0.140625" customWidth="1"/>
    <col min="3079" max="3088" width="9.140625" customWidth="1"/>
    <col min="3328" max="3328" width="20.5703125" customWidth="1"/>
    <col min="3329" max="3329" width="15.140625" customWidth="1"/>
    <col min="3330" max="3330" width="16.7109375" customWidth="1"/>
    <col min="3331" max="3331" width="10.140625" customWidth="1"/>
    <col min="3332" max="3332" width="16.42578125" customWidth="1"/>
    <col min="3333" max="3333" width="15.140625" bestFit="1" customWidth="1"/>
    <col min="3334" max="3334" width="0.140625" customWidth="1"/>
    <col min="3335" max="3344" width="9.140625" customWidth="1"/>
    <col min="3584" max="3584" width="20.5703125" customWidth="1"/>
    <col min="3585" max="3585" width="15.140625" customWidth="1"/>
    <col min="3586" max="3586" width="16.7109375" customWidth="1"/>
    <col min="3587" max="3587" width="10.140625" customWidth="1"/>
    <col min="3588" max="3588" width="16.42578125" customWidth="1"/>
    <col min="3589" max="3589" width="15.140625" bestFit="1" customWidth="1"/>
    <col min="3590" max="3590" width="0.140625" customWidth="1"/>
    <col min="3591" max="3600" width="9.140625" customWidth="1"/>
    <col min="3840" max="3840" width="20.5703125" customWidth="1"/>
    <col min="3841" max="3841" width="15.140625" customWidth="1"/>
    <col min="3842" max="3842" width="16.7109375" customWidth="1"/>
    <col min="3843" max="3843" width="10.140625" customWidth="1"/>
    <col min="3844" max="3844" width="16.42578125" customWidth="1"/>
    <col min="3845" max="3845" width="15.140625" bestFit="1" customWidth="1"/>
    <col min="3846" max="3846" width="0.140625" customWidth="1"/>
    <col min="3847" max="3856" width="9.140625" customWidth="1"/>
    <col min="4096" max="4096" width="20.5703125" customWidth="1"/>
    <col min="4097" max="4097" width="15.140625" customWidth="1"/>
    <col min="4098" max="4098" width="16.7109375" customWidth="1"/>
    <col min="4099" max="4099" width="10.140625" customWidth="1"/>
    <col min="4100" max="4100" width="16.42578125" customWidth="1"/>
    <col min="4101" max="4101" width="15.140625" bestFit="1" customWidth="1"/>
    <col min="4102" max="4102" width="0.140625" customWidth="1"/>
    <col min="4103" max="4112" width="9.140625" customWidth="1"/>
    <col min="4352" max="4352" width="20.5703125" customWidth="1"/>
    <col min="4353" max="4353" width="15.140625" customWidth="1"/>
    <col min="4354" max="4354" width="16.7109375" customWidth="1"/>
    <col min="4355" max="4355" width="10.140625" customWidth="1"/>
    <col min="4356" max="4356" width="16.42578125" customWidth="1"/>
    <col min="4357" max="4357" width="15.140625" bestFit="1" customWidth="1"/>
    <col min="4358" max="4358" width="0.140625" customWidth="1"/>
    <col min="4359" max="4368" width="9.140625" customWidth="1"/>
    <col min="4608" max="4608" width="20.5703125" customWidth="1"/>
    <col min="4609" max="4609" width="15.140625" customWidth="1"/>
    <col min="4610" max="4610" width="16.7109375" customWidth="1"/>
    <col min="4611" max="4611" width="10.140625" customWidth="1"/>
    <col min="4612" max="4612" width="16.42578125" customWidth="1"/>
    <col min="4613" max="4613" width="15.140625" bestFit="1" customWidth="1"/>
    <col min="4614" max="4614" width="0.140625" customWidth="1"/>
    <col min="4615" max="4624" width="9.140625" customWidth="1"/>
    <col min="4864" max="4864" width="20.5703125" customWidth="1"/>
    <col min="4865" max="4865" width="15.140625" customWidth="1"/>
    <col min="4866" max="4866" width="16.7109375" customWidth="1"/>
    <col min="4867" max="4867" width="10.140625" customWidth="1"/>
    <col min="4868" max="4868" width="16.42578125" customWidth="1"/>
    <col min="4869" max="4869" width="15.140625" bestFit="1" customWidth="1"/>
    <col min="4870" max="4870" width="0.140625" customWidth="1"/>
    <col min="4871" max="4880" width="9.140625" customWidth="1"/>
    <col min="5120" max="5120" width="20.5703125" customWidth="1"/>
    <col min="5121" max="5121" width="15.140625" customWidth="1"/>
    <col min="5122" max="5122" width="16.7109375" customWidth="1"/>
    <col min="5123" max="5123" width="10.140625" customWidth="1"/>
    <col min="5124" max="5124" width="16.42578125" customWidth="1"/>
    <col min="5125" max="5125" width="15.140625" bestFit="1" customWidth="1"/>
    <col min="5126" max="5126" width="0.140625" customWidth="1"/>
    <col min="5127" max="5136" width="9.140625" customWidth="1"/>
    <col min="5376" max="5376" width="20.5703125" customWidth="1"/>
    <col min="5377" max="5377" width="15.140625" customWidth="1"/>
    <col min="5378" max="5378" width="16.7109375" customWidth="1"/>
    <col min="5379" max="5379" width="10.140625" customWidth="1"/>
    <col min="5380" max="5380" width="16.42578125" customWidth="1"/>
    <col min="5381" max="5381" width="15.140625" bestFit="1" customWidth="1"/>
    <col min="5382" max="5382" width="0.140625" customWidth="1"/>
    <col min="5383" max="5392" width="9.140625" customWidth="1"/>
    <col min="5632" max="5632" width="20.5703125" customWidth="1"/>
    <col min="5633" max="5633" width="15.140625" customWidth="1"/>
    <col min="5634" max="5634" width="16.7109375" customWidth="1"/>
    <col min="5635" max="5635" width="10.140625" customWidth="1"/>
    <col min="5636" max="5636" width="16.42578125" customWidth="1"/>
    <col min="5637" max="5637" width="15.140625" bestFit="1" customWidth="1"/>
    <col min="5638" max="5638" width="0.140625" customWidth="1"/>
    <col min="5639" max="5648" width="9.140625" customWidth="1"/>
    <col min="5888" max="5888" width="20.5703125" customWidth="1"/>
    <col min="5889" max="5889" width="15.140625" customWidth="1"/>
    <col min="5890" max="5890" width="16.7109375" customWidth="1"/>
    <col min="5891" max="5891" width="10.140625" customWidth="1"/>
    <col min="5892" max="5892" width="16.42578125" customWidth="1"/>
    <col min="5893" max="5893" width="15.140625" bestFit="1" customWidth="1"/>
    <col min="5894" max="5894" width="0.140625" customWidth="1"/>
    <col min="5895" max="5904" width="9.140625" customWidth="1"/>
    <col min="6144" max="6144" width="20.5703125" customWidth="1"/>
    <col min="6145" max="6145" width="15.140625" customWidth="1"/>
    <col min="6146" max="6146" width="16.7109375" customWidth="1"/>
    <col min="6147" max="6147" width="10.140625" customWidth="1"/>
    <col min="6148" max="6148" width="16.42578125" customWidth="1"/>
    <col min="6149" max="6149" width="15.140625" bestFit="1" customWidth="1"/>
    <col min="6150" max="6150" width="0.140625" customWidth="1"/>
    <col min="6151" max="6160" width="9.140625" customWidth="1"/>
    <col min="6400" max="6400" width="20.5703125" customWidth="1"/>
    <col min="6401" max="6401" width="15.140625" customWidth="1"/>
    <col min="6402" max="6402" width="16.7109375" customWidth="1"/>
    <col min="6403" max="6403" width="10.140625" customWidth="1"/>
    <col min="6404" max="6404" width="16.42578125" customWidth="1"/>
    <col min="6405" max="6405" width="15.140625" bestFit="1" customWidth="1"/>
    <col min="6406" max="6406" width="0.140625" customWidth="1"/>
    <col min="6407" max="6416" width="9.140625" customWidth="1"/>
    <col min="6656" max="6656" width="20.5703125" customWidth="1"/>
    <col min="6657" max="6657" width="15.140625" customWidth="1"/>
    <col min="6658" max="6658" width="16.7109375" customWidth="1"/>
    <col min="6659" max="6659" width="10.140625" customWidth="1"/>
    <col min="6660" max="6660" width="16.42578125" customWidth="1"/>
    <col min="6661" max="6661" width="15.140625" bestFit="1" customWidth="1"/>
    <col min="6662" max="6662" width="0.140625" customWidth="1"/>
    <col min="6663" max="6672" width="9.140625" customWidth="1"/>
    <col min="6912" max="6912" width="20.5703125" customWidth="1"/>
    <col min="6913" max="6913" width="15.140625" customWidth="1"/>
    <col min="6914" max="6914" width="16.7109375" customWidth="1"/>
    <col min="6915" max="6915" width="10.140625" customWidth="1"/>
    <col min="6916" max="6916" width="16.42578125" customWidth="1"/>
    <col min="6917" max="6917" width="15.140625" bestFit="1" customWidth="1"/>
    <col min="6918" max="6918" width="0.140625" customWidth="1"/>
    <col min="6919" max="6928" width="9.140625" customWidth="1"/>
    <col min="7168" max="7168" width="20.5703125" customWidth="1"/>
    <col min="7169" max="7169" width="15.140625" customWidth="1"/>
    <col min="7170" max="7170" width="16.7109375" customWidth="1"/>
    <col min="7171" max="7171" width="10.140625" customWidth="1"/>
    <col min="7172" max="7172" width="16.42578125" customWidth="1"/>
    <col min="7173" max="7173" width="15.140625" bestFit="1" customWidth="1"/>
    <col min="7174" max="7174" width="0.140625" customWidth="1"/>
    <col min="7175" max="7184" width="9.140625" customWidth="1"/>
    <col min="7424" max="7424" width="20.5703125" customWidth="1"/>
    <col min="7425" max="7425" width="15.140625" customWidth="1"/>
    <col min="7426" max="7426" width="16.7109375" customWidth="1"/>
    <col min="7427" max="7427" width="10.140625" customWidth="1"/>
    <col min="7428" max="7428" width="16.42578125" customWidth="1"/>
    <col min="7429" max="7429" width="15.140625" bestFit="1" customWidth="1"/>
    <col min="7430" max="7430" width="0.140625" customWidth="1"/>
    <col min="7431" max="7440" width="9.140625" customWidth="1"/>
    <col min="7680" max="7680" width="20.5703125" customWidth="1"/>
    <col min="7681" max="7681" width="15.140625" customWidth="1"/>
    <col min="7682" max="7682" width="16.7109375" customWidth="1"/>
    <col min="7683" max="7683" width="10.140625" customWidth="1"/>
    <col min="7684" max="7684" width="16.42578125" customWidth="1"/>
    <col min="7685" max="7685" width="15.140625" bestFit="1" customWidth="1"/>
    <col min="7686" max="7686" width="0.140625" customWidth="1"/>
    <col min="7687" max="7696" width="9.140625" customWidth="1"/>
    <col min="7936" max="7936" width="20.5703125" customWidth="1"/>
    <col min="7937" max="7937" width="15.140625" customWidth="1"/>
    <col min="7938" max="7938" width="16.7109375" customWidth="1"/>
    <col min="7939" max="7939" width="10.140625" customWidth="1"/>
    <col min="7940" max="7940" width="16.42578125" customWidth="1"/>
    <col min="7941" max="7941" width="15.140625" bestFit="1" customWidth="1"/>
    <col min="7942" max="7942" width="0.140625" customWidth="1"/>
    <col min="7943" max="7952" width="9.140625" customWidth="1"/>
    <col min="8192" max="8192" width="20.5703125" customWidth="1"/>
    <col min="8193" max="8193" width="15.140625" customWidth="1"/>
    <col min="8194" max="8194" width="16.7109375" customWidth="1"/>
    <col min="8195" max="8195" width="10.140625" customWidth="1"/>
    <col min="8196" max="8196" width="16.42578125" customWidth="1"/>
    <col min="8197" max="8197" width="15.140625" bestFit="1" customWidth="1"/>
    <col min="8198" max="8198" width="0.140625" customWidth="1"/>
    <col min="8199" max="8208" width="9.140625" customWidth="1"/>
    <col min="8448" max="8448" width="20.5703125" customWidth="1"/>
    <col min="8449" max="8449" width="15.140625" customWidth="1"/>
    <col min="8450" max="8450" width="16.7109375" customWidth="1"/>
    <col min="8451" max="8451" width="10.140625" customWidth="1"/>
    <col min="8452" max="8452" width="16.42578125" customWidth="1"/>
    <col min="8453" max="8453" width="15.140625" bestFit="1" customWidth="1"/>
    <col min="8454" max="8454" width="0.140625" customWidth="1"/>
    <col min="8455" max="8464" width="9.140625" customWidth="1"/>
    <col min="8704" max="8704" width="20.5703125" customWidth="1"/>
    <col min="8705" max="8705" width="15.140625" customWidth="1"/>
    <col min="8706" max="8706" width="16.7109375" customWidth="1"/>
    <col min="8707" max="8707" width="10.140625" customWidth="1"/>
    <col min="8708" max="8708" width="16.42578125" customWidth="1"/>
    <col min="8709" max="8709" width="15.140625" bestFit="1" customWidth="1"/>
    <col min="8710" max="8710" width="0.140625" customWidth="1"/>
    <col min="8711" max="8720" width="9.140625" customWidth="1"/>
    <col min="8960" max="8960" width="20.5703125" customWidth="1"/>
    <col min="8961" max="8961" width="15.140625" customWidth="1"/>
    <col min="8962" max="8962" width="16.7109375" customWidth="1"/>
    <col min="8963" max="8963" width="10.140625" customWidth="1"/>
    <col min="8964" max="8964" width="16.42578125" customWidth="1"/>
    <col min="8965" max="8965" width="15.140625" bestFit="1" customWidth="1"/>
    <col min="8966" max="8966" width="0.140625" customWidth="1"/>
    <col min="8967" max="8976" width="9.140625" customWidth="1"/>
    <col min="9216" max="9216" width="20.5703125" customWidth="1"/>
    <col min="9217" max="9217" width="15.140625" customWidth="1"/>
    <col min="9218" max="9218" width="16.7109375" customWidth="1"/>
    <col min="9219" max="9219" width="10.140625" customWidth="1"/>
    <col min="9220" max="9220" width="16.42578125" customWidth="1"/>
    <col min="9221" max="9221" width="15.140625" bestFit="1" customWidth="1"/>
    <col min="9222" max="9222" width="0.140625" customWidth="1"/>
    <col min="9223" max="9232" width="9.140625" customWidth="1"/>
    <col min="9472" max="9472" width="20.5703125" customWidth="1"/>
    <col min="9473" max="9473" width="15.140625" customWidth="1"/>
    <col min="9474" max="9474" width="16.7109375" customWidth="1"/>
    <col min="9475" max="9475" width="10.140625" customWidth="1"/>
    <col min="9476" max="9476" width="16.42578125" customWidth="1"/>
    <col min="9477" max="9477" width="15.140625" bestFit="1" customWidth="1"/>
    <col min="9478" max="9478" width="0.140625" customWidth="1"/>
    <col min="9479" max="9488" width="9.140625" customWidth="1"/>
    <col min="9728" max="9728" width="20.5703125" customWidth="1"/>
    <col min="9729" max="9729" width="15.140625" customWidth="1"/>
    <col min="9730" max="9730" width="16.7109375" customWidth="1"/>
    <col min="9731" max="9731" width="10.140625" customWidth="1"/>
    <col min="9732" max="9732" width="16.42578125" customWidth="1"/>
    <col min="9733" max="9733" width="15.140625" bestFit="1" customWidth="1"/>
    <col min="9734" max="9734" width="0.140625" customWidth="1"/>
    <col min="9735" max="9744" width="9.140625" customWidth="1"/>
    <col min="9984" max="9984" width="20.5703125" customWidth="1"/>
    <col min="9985" max="9985" width="15.140625" customWidth="1"/>
    <col min="9986" max="9986" width="16.7109375" customWidth="1"/>
    <col min="9987" max="9987" width="10.140625" customWidth="1"/>
    <col min="9988" max="9988" width="16.42578125" customWidth="1"/>
    <col min="9989" max="9989" width="15.140625" bestFit="1" customWidth="1"/>
    <col min="9990" max="9990" width="0.140625" customWidth="1"/>
    <col min="9991" max="10000" width="9.140625" customWidth="1"/>
    <col min="10240" max="10240" width="20.5703125" customWidth="1"/>
    <col min="10241" max="10241" width="15.140625" customWidth="1"/>
    <col min="10242" max="10242" width="16.7109375" customWidth="1"/>
    <col min="10243" max="10243" width="10.140625" customWidth="1"/>
    <col min="10244" max="10244" width="16.42578125" customWidth="1"/>
    <col min="10245" max="10245" width="15.140625" bestFit="1" customWidth="1"/>
    <col min="10246" max="10246" width="0.140625" customWidth="1"/>
    <col min="10247" max="10256" width="9.140625" customWidth="1"/>
    <col min="10496" max="10496" width="20.5703125" customWidth="1"/>
    <col min="10497" max="10497" width="15.140625" customWidth="1"/>
    <col min="10498" max="10498" width="16.7109375" customWidth="1"/>
    <col min="10499" max="10499" width="10.140625" customWidth="1"/>
    <col min="10500" max="10500" width="16.42578125" customWidth="1"/>
    <col min="10501" max="10501" width="15.140625" bestFit="1" customWidth="1"/>
    <col min="10502" max="10502" width="0.140625" customWidth="1"/>
    <col min="10503" max="10512" width="9.140625" customWidth="1"/>
    <col min="10752" max="10752" width="20.5703125" customWidth="1"/>
    <col min="10753" max="10753" width="15.140625" customWidth="1"/>
    <col min="10754" max="10754" width="16.7109375" customWidth="1"/>
    <col min="10755" max="10755" width="10.140625" customWidth="1"/>
    <col min="10756" max="10756" width="16.42578125" customWidth="1"/>
    <col min="10757" max="10757" width="15.140625" bestFit="1" customWidth="1"/>
    <col min="10758" max="10758" width="0.140625" customWidth="1"/>
    <col min="10759" max="10768" width="9.140625" customWidth="1"/>
    <col min="11008" max="11008" width="20.5703125" customWidth="1"/>
    <col min="11009" max="11009" width="15.140625" customWidth="1"/>
    <col min="11010" max="11010" width="16.7109375" customWidth="1"/>
    <col min="11011" max="11011" width="10.140625" customWidth="1"/>
    <col min="11012" max="11012" width="16.42578125" customWidth="1"/>
    <col min="11013" max="11013" width="15.140625" bestFit="1" customWidth="1"/>
    <col min="11014" max="11014" width="0.140625" customWidth="1"/>
    <col min="11015" max="11024" width="9.140625" customWidth="1"/>
    <col min="11264" max="11264" width="20.5703125" customWidth="1"/>
    <col min="11265" max="11265" width="15.140625" customWidth="1"/>
    <col min="11266" max="11266" width="16.7109375" customWidth="1"/>
    <col min="11267" max="11267" width="10.140625" customWidth="1"/>
    <col min="11268" max="11268" width="16.42578125" customWidth="1"/>
    <col min="11269" max="11269" width="15.140625" bestFit="1" customWidth="1"/>
    <col min="11270" max="11270" width="0.140625" customWidth="1"/>
    <col min="11271" max="11280" width="9.140625" customWidth="1"/>
    <col min="11520" max="11520" width="20.5703125" customWidth="1"/>
    <col min="11521" max="11521" width="15.140625" customWidth="1"/>
    <col min="11522" max="11522" width="16.7109375" customWidth="1"/>
    <col min="11523" max="11523" width="10.140625" customWidth="1"/>
    <col min="11524" max="11524" width="16.42578125" customWidth="1"/>
    <col min="11525" max="11525" width="15.140625" bestFit="1" customWidth="1"/>
    <col min="11526" max="11526" width="0.140625" customWidth="1"/>
    <col min="11527" max="11536" width="9.140625" customWidth="1"/>
    <col min="11776" max="11776" width="20.5703125" customWidth="1"/>
    <col min="11777" max="11777" width="15.140625" customWidth="1"/>
    <col min="11778" max="11778" width="16.7109375" customWidth="1"/>
    <col min="11779" max="11779" width="10.140625" customWidth="1"/>
    <col min="11780" max="11780" width="16.42578125" customWidth="1"/>
    <col min="11781" max="11781" width="15.140625" bestFit="1" customWidth="1"/>
    <col min="11782" max="11782" width="0.140625" customWidth="1"/>
    <col min="11783" max="11792" width="9.140625" customWidth="1"/>
    <col min="12032" max="12032" width="20.5703125" customWidth="1"/>
    <col min="12033" max="12033" width="15.140625" customWidth="1"/>
    <col min="12034" max="12034" width="16.7109375" customWidth="1"/>
    <col min="12035" max="12035" width="10.140625" customWidth="1"/>
    <col min="12036" max="12036" width="16.42578125" customWidth="1"/>
    <col min="12037" max="12037" width="15.140625" bestFit="1" customWidth="1"/>
    <col min="12038" max="12038" width="0.140625" customWidth="1"/>
    <col min="12039" max="12048" width="9.140625" customWidth="1"/>
    <col min="12288" max="12288" width="20.5703125" customWidth="1"/>
    <col min="12289" max="12289" width="15.140625" customWidth="1"/>
    <col min="12290" max="12290" width="16.7109375" customWidth="1"/>
    <col min="12291" max="12291" width="10.140625" customWidth="1"/>
    <col min="12292" max="12292" width="16.42578125" customWidth="1"/>
    <col min="12293" max="12293" width="15.140625" bestFit="1" customWidth="1"/>
    <col min="12294" max="12294" width="0.140625" customWidth="1"/>
    <col min="12295" max="12304" width="9.140625" customWidth="1"/>
    <col min="12544" max="12544" width="20.5703125" customWidth="1"/>
    <col min="12545" max="12545" width="15.140625" customWidth="1"/>
    <col min="12546" max="12546" width="16.7109375" customWidth="1"/>
    <col min="12547" max="12547" width="10.140625" customWidth="1"/>
    <col min="12548" max="12548" width="16.42578125" customWidth="1"/>
    <col min="12549" max="12549" width="15.140625" bestFit="1" customWidth="1"/>
    <col min="12550" max="12550" width="0.140625" customWidth="1"/>
    <col min="12551" max="12560" width="9.140625" customWidth="1"/>
    <col min="12800" max="12800" width="20.5703125" customWidth="1"/>
    <col min="12801" max="12801" width="15.140625" customWidth="1"/>
    <col min="12802" max="12802" width="16.7109375" customWidth="1"/>
    <col min="12803" max="12803" width="10.140625" customWidth="1"/>
    <col min="12804" max="12804" width="16.42578125" customWidth="1"/>
    <col min="12805" max="12805" width="15.140625" bestFit="1" customWidth="1"/>
    <col min="12806" max="12806" width="0.140625" customWidth="1"/>
    <col min="12807" max="12816" width="9.140625" customWidth="1"/>
    <col min="13056" max="13056" width="20.5703125" customWidth="1"/>
    <col min="13057" max="13057" width="15.140625" customWidth="1"/>
    <col min="13058" max="13058" width="16.7109375" customWidth="1"/>
    <col min="13059" max="13059" width="10.140625" customWidth="1"/>
    <col min="13060" max="13060" width="16.42578125" customWidth="1"/>
    <col min="13061" max="13061" width="15.140625" bestFit="1" customWidth="1"/>
    <col min="13062" max="13062" width="0.140625" customWidth="1"/>
    <col min="13063" max="13072" width="9.140625" customWidth="1"/>
    <col min="13312" max="13312" width="20.5703125" customWidth="1"/>
    <col min="13313" max="13313" width="15.140625" customWidth="1"/>
    <col min="13314" max="13314" width="16.7109375" customWidth="1"/>
    <col min="13315" max="13315" width="10.140625" customWidth="1"/>
    <col min="13316" max="13316" width="16.42578125" customWidth="1"/>
    <col min="13317" max="13317" width="15.140625" bestFit="1" customWidth="1"/>
    <col min="13318" max="13318" width="0.140625" customWidth="1"/>
    <col min="13319" max="13328" width="9.140625" customWidth="1"/>
    <col min="13568" max="13568" width="20.5703125" customWidth="1"/>
    <col min="13569" max="13569" width="15.140625" customWidth="1"/>
    <col min="13570" max="13570" width="16.7109375" customWidth="1"/>
    <col min="13571" max="13571" width="10.140625" customWidth="1"/>
    <col min="13572" max="13572" width="16.42578125" customWidth="1"/>
    <col min="13573" max="13573" width="15.140625" bestFit="1" customWidth="1"/>
    <col min="13574" max="13574" width="0.140625" customWidth="1"/>
    <col min="13575" max="13584" width="9.140625" customWidth="1"/>
    <col min="13824" max="13824" width="20.5703125" customWidth="1"/>
    <col min="13825" max="13825" width="15.140625" customWidth="1"/>
    <col min="13826" max="13826" width="16.7109375" customWidth="1"/>
    <col min="13827" max="13827" width="10.140625" customWidth="1"/>
    <col min="13828" max="13828" width="16.42578125" customWidth="1"/>
    <col min="13829" max="13829" width="15.140625" bestFit="1" customWidth="1"/>
    <col min="13830" max="13830" width="0.140625" customWidth="1"/>
    <col min="13831" max="13840" width="9.140625" customWidth="1"/>
    <col min="14080" max="14080" width="20.5703125" customWidth="1"/>
    <col min="14081" max="14081" width="15.140625" customWidth="1"/>
    <col min="14082" max="14082" width="16.7109375" customWidth="1"/>
    <col min="14083" max="14083" width="10.140625" customWidth="1"/>
    <col min="14084" max="14084" width="16.42578125" customWidth="1"/>
    <col min="14085" max="14085" width="15.140625" bestFit="1" customWidth="1"/>
    <col min="14086" max="14086" width="0.140625" customWidth="1"/>
    <col min="14087" max="14096" width="9.140625" customWidth="1"/>
    <col min="14336" max="14336" width="20.5703125" customWidth="1"/>
    <col min="14337" max="14337" width="15.140625" customWidth="1"/>
    <col min="14338" max="14338" width="16.7109375" customWidth="1"/>
    <col min="14339" max="14339" width="10.140625" customWidth="1"/>
    <col min="14340" max="14340" width="16.42578125" customWidth="1"/>
    <col min="14341" max="14341" width="15.140625" bestFit="1" customWidth="1"/>
    <col min="14342" max="14342" width="0.140625" customWidth="1"/>
    <col min="14343" max="14352" width="9.140625" customWidth="1"/>
    <col min="14592" max="14592" width="20.5703125" customWidth="1"/>
    <col min="14593" max="14593" width="15.140625" customWidth="1"/>
    <col min="14594" max="14594" width="16.7109375" customWidth="1"/>
    <col min="14595" max="14595" width="10.140625" customWidth="1"/>
    <col min="14596" max="14596" width="16.42578125" customWidth="1"/>
    <col min="14597" max="14597" width="15.140625" bestFit="1" customWidth="1"/>
    <col min="14598" max="14598" width="0.140625" customWidth="1"/>
    <col min="14599" max="14608" width="9.140625" customWidth="1"/>
    <col min="14848" max="14848" width="20.5703125" customWidth="1"/>
    <col min="14849" max="14849" width="15.140625" customWidth="1"/>
    <col min="14850" max="14850" width="16.7109375" customWidth="1"/>
    <col min="14851" max="14851" width="10.140625" customWidth="1"/>
    <col min="14852" max="14852" width="16.42578125" customWidth="1"/>
    <col min="14853" max="14853" width="15.140625" bestFit="1" customWidth="1"/>
    <col min="14854" max="14854" width="0.140625" customWidth="1"/>
    <col min="14855" max="14864" width="9.140625" customWidth="1"/>
    <col min="15104" max="15104" width="20.5703125" customWidth="1"/>
    <col min="15105" max="15105" width="15.140625" customWidth="1"/>
    <col min="15106" max="15106" width="16.7109375" customWidth="1"/>
    <col min="15107" max="15107" width="10.140625" customWidth="1"/>
    <col min="15108" max="15108" width="16.42578125" customWidth="1"/>
    <col min="15109" max="15109" width="15.140625" bestFit="1" customWidth="1"/>
    <col min="15110" max="15110" width="0.140625" customWidth="1"/>
    <col min="15111" max="15120" width="9.140625" customWidth="1"/>
    <col min="15360" max="15360" width="20.5703125" customWidth="1"/>
    <col min="15361" max="15361" width="15.140625" customWidth="1"/>
    <col min="15362" max="15362" width="16.7109375" customWidth="1"/>
    <col min="15363" max="15363" width="10.140625" customWidth="1"/>
    <col min="15364" max="15364" width="16.42578125" customWidth="1"/>
    <col min="15365" max="15365" width="15.140625" bestFit="1" customWidth="1"/>
    <col min="15366" max="15366" width="0.140625" customWidth="1"/>
    <col min="15367" max="15376" width="9.140625" customWidth="1"/>
    <col min="15616" max="15616" width="20.5703125" customWidth="1"/>
    <col min="15617" max="15617" width="15.140625" customWidth="1"/>
    <col min="15618" max="15618" width="16.7109375" customWidth="1"/>
    <col min="15619" max="15619" width="10.140625" customWidth="1"/>
    <col min="15620" max="15620" width="16.42578125" customWidth="1"/>
    <col min="15621" max="15621" width="15.140625" bestFit="1" customWidth="1"/>
    <col min="15622" max="15622" width="0.140625" customWidth="1"/>
    <col min="15623" max="15632" width="9.140625" customWidth="1"/>
    <col min="15872" max="15872" width="20.5703125" customWidth="1"/>
    <col min="15873" max="15873" width="15.140625" customWidth="1"/>
    <col min="15874" max="15874" width="16.7109375" customWidth="1"/>
    <col min="15875" max="15875" width="10.140625" customWidth="1"/>
    <col min="15876" max="15876" width="16.42578125" customWidth="1"/>
    <col min="15877" max="15877" width="15.140625" bestFit="1" customWidth="1"/>
    <col min="15878" max="15878" width="0.140625" customWidth="1"/>
    <col min="15879" max="15888" width="9.140625" customWidth="1"/>
    <col min="16128" max="16128" width="20.5703125" customWidth="1"/>
    <col min="16129" max="16129" width="15.140625" customWidth="1"/>
    <col min="16130" max="16130" width="16.7109375" customWidth="1"/>
    <col min="16131" max="16131" width="10.140625" customWidth="1"/>
    <col min="16132" max="16132" width="16.42578125" customWidth="1"/>
    <col min="16133" max="16133" width="15.140625" bestFit="1" customWidth="1"/>
    <col min="16134" max="16134" width="0.140625" customWidth="1"/>
    <col min="16135" max="16144" width="9.140625" customWidth="1"/>
  </cols>
  <sheetData>
    <row r="1" spans="2:8" ht="21" x14ac:dyDescent="0.35">
      <c r="B1" s="23" t="s">
        <v>20</v>
      </c>
      <c r="C1" s="23"/>
      <c r="D1" s="23"/>
      <c r="E1" s="23"/>
      <c r="F1" s="23"/>
      <c r="G1" s="23"/>
      <c r="H1" s="23"/>
    </row>
    <row r="2" spans="2:8" x14ac:dyDescent="0.25">
      <c r="B2" s="24" t="s">
        <v>21</v>
      </c>
      <c r="C2" s="24"/>
      <c r="D2" s="24"/>
      <c r="E2" s="24"/>
      <c r="F2" s="24"/>
      <c r="G2" s="24"/>
      <c r="H2" s="24"/>
    </row>
    <row r="3" spans="2:8" ht="18.75" x14ac:dyDescent="0.3">
      <c r="B3" s="25" t="s">
        <v>23</v>
      </c>
      <c r="C3" s="25"/>
      <c r="D3" s="25"/>
      <c r="E3" s="25"/>
      <c r="F3" s="25"/>
      <c r="G3" s="25"/>
      <c r="H3" s="25"/>
    </row>
    <row r="4" spans="2:8" x14ac:dyDescent="0.25">
      <c r="B4" s="26" t="s">
        <v>24</v>
      </c>
      <c r="C4" s="26"/>
      <c r="D4" s="26"/>
      <c r="E4" s="26"/>
      <c r="F4" s="26"/>
      <c r="G4" s="26"/>
      <c r="H4" s="26"/>
    </row>
    <row r="5" spans="2:8" ht="39.75" thickBot="1" x14ac:dyDescent="0.3">
      <c r="B5" s="6" t="s">
        <v>0</v>
      </c>
      <c r="C5" s="7" t="s">
        <v>1</v>
      </c>
      <c r="D5" s="6" t="s">
        <v>2</v>
      </c>
      <c r="E5" s="7" t="s">
        <v>3</v>
      </c>
      <c r="F5" s="6" t="s">
        <v>4</v>
      </c>
      <c r="G5" s="7" t="s">
        <v>5</v>
      </c>
      <c r="H5" s="1"/>
    </row>
    <row r="6" spans="2:8" ht="16.5" thickTop="1" thickBot="1" x14ac:dyDescent="0.3">
      <c r="B6" s="28" t="s">
        <v>6</v>
      </c>
      <c r="C6" s="8">
        <v>1027496</v>
      </c>
      <c r="D6" s="9">
        <v>92315.93</v>
      </c>
      <c r="E6" s="10">
        <f>D6/C6</f>
        <v>8.9845537111579984E-2</v>
      </c>
      <c r="F6" s="11">
        <v>56910</v>
      </c>
      <c r="G6" s="10">
        <f t="shared" ref="G6:G10" si="0">F6/C6</f>
        <v>5.5387076932659589E-2</v>
      </c>
    </row>
    <row r="7" spans="2:8" ht="15.75" thickBot="1" x14ac:dyDescent="0.3">
      <c r="B7" s="29" t="s">
        <v>7</v>
      </c>
      <c r="C7" s="8">
        <v>165000</v>
      </c>
      <c r="D7" s="9">
        <v>10293.83</v>
      </c>
      <c r="E7" s="10">
        <f>D7/C7</f>
        <v>6.2386848484848482E-2</v>
      </c>
      <c r="F7" s="11"/>
      <c r="G7" s="10">
        <f t="shared" si="0"/>
        <v>0</v>
      </c>
    </row>
    <row r="8" spans="2:8" ht="15.75" thickBot="1" x14ac:dyDescent="0.3">
      <c r="B8" s="30" t="s">
        <v>8</v>
      </c>
      <c r="C8" s="8">
        <v>2560500</v>
      </c>
      <c r="D8" s="9">
        <v>223414.16</v>
      </c>
      <c r="E8" s="10">
        <f t="shared" ref="E8:E17" si="1">D8/C8</f>
        <v>8.7254114430775243E-2</v>
      </c>
      <c r="F8" s="11">
        <v>1986486.84</v>
      </c>
      <c r="G8" s="10">
        <f t="shared" si="0"/>
        <v>0.77581989455184541</v>
      </c>
    </row>
    <row r="9" spans="2:8" ht="15.75" thickBot="1" x14ac:dyDescent="0.3">
      <c r="B9" s="30" t="s">
        <v>9</v>
      </c>
      <c r="C9" s="8">
        <v>198700</v>
      </c>
      <c r="D9" s="9">
        <v>24685.62</v>
      </c>
      <c r="E9" s="10">
        <f t="shared" si="1"/>
        <v>0.12423563160543533</v>
      </c>
      <c r="F9" s="11">
        <v>10634.58</v>
      </c>
      <c r="G9" s="10">
        <f t="shared" si="0"/>
        <v>5.3520785103170605E-2</v>
      </c>
    </row>
    <row r="10" spans="2:8" ht="15.75" thickBot="1" x14ac:dyDescent="0.3">
      <c r="B10" s="30" t="s">
        <v>10</v>
      </c>
      <c r="C10" s="8">
        <v>311200</v>
      </c>
      <c r="D10" s="9">
        <v>15594.58</v>
      </c>
      <c r="E10" s="10">
        <f t="shared" si="1"/>
        <v>5.0111118251928023E-2</v>
      </c>
      <c r="F10" s="11">
        <v>12533.66</v>
      </c>
      <c r="G10" s="10">
        <f t="shared" si="0"/>
        <v>4.0275257069408738E-2</v>
      </c>
    </row>
    <row r="11" spans="2:8" ht="15.75" thickBot="1" x14ac:dyDescent="0.3">
      <c r="B11" s="31" t="s">
        <v>11</v>
      </c>
      <c r="C11" s="18">
        <f>C6+C7+C8+C9+C10</f>
        <v>4262896</v>
      </c>
      <c r="D11" s="19">
        <f>SUM(D6:D10)</f>
        <v>366304.12</v>
      </c>
      <c r="E11" s="20">
        <f t="shared" si="1"/>
        <v>8.5928467408071876E-2</v>
      </c>
      <c r="F11" s="14">
        <f>SUM(F6:F10)</f>
        <v>2066565.08</v>
      </c>
      <c r="G11" s="20">
        <f t="shared" ref="G11:G17" si="2">F11/C11</f>
        <v>0.4847796146094111</v>
      </c>
    </row>
    <row r="12" spans="2:8" ht="15.75" thickBot="1" x14ac:dyDescent="0.3">
      <c r="B12" s="30" t="s">
        <v>12</v>
      </c>
      <c r="C12" s="8">
        <v>875700</v>
      </c>
      <c r="D12" s="9">
        <v>175705.67</v>
      </c>
      <c r="E12" s="10">
        <f t="shared" si="1"/>
        <v>0.20064596322941647</v>
      </c>
      <c r="F12" s="11">
        <v>142697.17000000001</v>
      </c>
      <c r="G12" s="10">
        <f>F12/C12</f>
        <v>0.16295211830535572</v>
      </c>
    </row>
    <row r="13" spans="2:8" ht="15.75" thickBot="1" x14ac:dyDescent="0.3">
      <c r="B13" s="30" t="s">
        <v>13</v>
      </c>
      <c r="C13" s="8">
        <v>175300</v>
      </c>
      <c r="D13" s="9">
        <v>28173.71</v>
      </c>
      <c r="E13" s="10">
        <f t="shared" si="1"/>
        <v>0.16071711351968054</v>
      </c>
      <c r="F13" s="11">
        <v>12644.05</v>
      </c>
      <c r="G13" s="10">
        <f t="shared" si="2"/>
        <v>7.2128066172276101E-2</v>
      </c>
    </row>
    <row r="14" spans="2:8" ht="15.75" thickBot="1" x14ac:dyDescent="0.3">
      <c r="B14" s="30" t="s">
        <v>14</v>
      </c>
      <c r="C14" s="8">
        <v>169000</v>
      </c>
      <c r="D14" s="9">
        <v>44544.85</v>
      </c>
      <c r="E14" s="10">
        <f t="shared" si="1"/>
        <v>0.26357899408284025</v>
      </c>
      <c r="F14" s="11">
        <v>35120.69</v>
      </c>
      <c r="G14" s="10">
        <f t="shared" si="2"/>
        <v>0.20781473372781067</v>
      </c>
    </row>
    <row r="15" spans="2:8" ht="15.75" thickBot="1" x14ac:dyDescent="0.3">
      <c r="B15" s="30" t="s">
        <v>15</v>
      </c>
      <c r="C15" s="8">
        <v>864819</v>
      </c>
      <c r="D15" s="9">
        <v>106663.1</v>
      </c>
      <c r="E15" s="10">
        <f t="shared" si="1"/>
        <v>0.12333575002399347</v>
      </c>
      <c r="F15" s="11">
        <v>88762.85</v>
      </c>
      <c r="G15" s="10">
        <f t="shared" si="2"/>
        <v>0.10263748830680178</v>
      </c>
    </row>
    <row r="16" spans="2:8" ht="15.75" thickBot="1" x14ac:dyDescent="0.3">
      <c r="B16" s="32" t="s">
        <v>16</v>
      </c>
      <c r="C16" s="18">
        <f>SUM(C12:C15)</f>
        <v>2084819</v>
      </c>
      <c r="D16" s="19">
        <f>SUM(D12:D15)</f>
        <v>355087.33</v>
      </c>
      <c r="E16" s="20">
        <f t="shared" si="1"/>
        <v>0.17032045947393995</v>
      </c>
      <c r="F16" s="19">
        <f>SUM(F12:F15)</f>
        <v>279224.76</v>
      </c>
      <c r="G16" s="20">
        <f t="shared" si="2"/>
        <v>0.13393237494477939</v>
      </c>
      <c r="H16" t="s">
        <v>17</v>
      </c>
    </row>
    <row r="17" spans="2:8" ht="15.75" thickBot="1" x14ac:dyDescent="0.3">
      <c r="B17" s="33" t="s">
        <v>18</v>
      </c>
      <c r="C17" s="21">
        <f>C11+C16</f>
        <v>6347715</v>
      </c>
      <c r="D17" s="17">
        <f>D11+D16</f>
        <v>721391.45</v>
      </c>
      <c r="E17" s="12">
        <f t="shared" si="1"/>
        <v>0.11364584736397269</v>
      </c>
      <c r="F17" s="13">
        <f>F11+F16</f>
        <v>2345789.84</v>
      </c>
      <c r="G17" s="12">
        <f t="shared" si="2"/>
        <v>0.36954870217078112</v>
      </c>
    </row>
    <row r="18" spans="2:8" x14ac:dyDescent="0.25">
      <c r="C18" s="2"/>
      <c r="D18" s="2"/>
      <c r="E18" s="3"/>
      <c r="F18" s="2"/>
      <c r="G18" s="4"/>
    </row>
    <row r="19" spans="2:8" ht="25.5" customHeight="1" x14ac:dyDescent="0.25">
      <c r="B19" s="27" t="s">
        <v>25</v>
      </c>
      <c r="C19" s="27"/>
      <c r="D19" s="27"/>
      <c r="E19" s="27"/>
      <c r="F19" s="27"/>
      <c r="G19" s="27"/>
      <c r="H19" s="15"/>
    </row>
    <row r="20" spans="2:8" ht="15.75" x14ac:dyDescent="0.25">
      <c r="B20" s="5"/>
      <c r="D20" s="22">
        <v>45686</v>
      </c>
      <c r="F20" s="16"/>
    </row>
    <row r="21" spans="2:8" x14ac:dyDescent="0.25">
      <c r="B21" t="s">
        <v>22</v>
      </c>
    </row>
    <row r="22" spans="2:8" x14ac:dyDescent="0.25">
      <c r="B22" t="s">
        <v>19</v>
      </c>
    </row>
    <row r="29" spans="2:8" ht="12" customHeight="1" x14ac:dyDescent="0.25"/>
    <row r="30" spans="2:8" hidden="1" x14ac:dyDescent="0.25"/>
    <row r="31" spans="2:8" hidden="1" x14ac:dyDescent="0.25"/>
    <row r="32" spans="2:8"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sheetData>
  <mergeCells count="5">
    <mergeCell ref="B1:H1"/>
    <mergeCell ref="B2:H2"/>
    <mergeCell ref="B3:H3"/>
    <mergeCell ref="B4:H4"/>
    <mergeCell ref="B19:G19"/>
  </mergeCells>
  <pageMargins left="0.7" right="0.7" top="0.75" bottom="0.7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Jolyn Green</dc:creator>
  <cp:lastModifiedBy>Jolyn Green</cp:lastModifiedBy>
  <cp:lastPrinted>2019-08-09T21:58:07Z</cp:lastPrinted>
  <dcterms:created xsi:type="dcterms:W3CDTF">2019-08-09T21:28:27Z</dcterms:created>
  <dcterms:modified xsi:type="dcterms:W3CDTF">2025-01-22T15:15:27Z</dcterms:modified>
</cp:coreProperties>
</file>